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6"/>
  <workbookPr filterPrivacy="1" codeName="ThisWorkbook" defaultThemeVersion="202300"/>
  <xr:revisionPtr revIDLastSave="0" documentId="13_ncr:1_{0B23D5E0-8A20-4456-80FC-CCA0F154F2BB}" xr6:coauthVersionLast="47" xr6:coauthVersionMax="47" xr10:uidLastSave="{00000000-0000-0000-0000-000000000000}"/>
  <bookViews>
    <workbookView xWindow="-120" yWindow="-120" windowWidth="29040" windowHeight="15840" xr2:uid="{1F99EA66-C77C-4375-A3CF-92B4F06C6CF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13" i="1"/>
  <c r="E18" i="1" l="1"/>
</calcChain>
</file>

<file path=xl/sharedStrings.xml><?xml version="1.0" encoding="utf-8"?>
<sst xmlns="http://schemas.openxmlformats.org/spreadsheetml/2006/main" count="81" uniqueCount="71">
  <si>
    <t>序号</t>
    <phoneticPr fontId="1" type="noConversion"/>
  </si>
  <si>
    <t>项目名称</t>
    <phoneticPr fontId="1" type="noConversion"/>
  </si>
  <si>
    <t>防静电地板</t>
    <phoneticPr fontId="1" type="noConversion"/>
  </si>
  <si>
    <t>单位</t>
    <phoneticPr fontId="1" type="noConversion"/>
  </si>
  <si>
    <t>项目特征</t>
    <phoneticPr fontId="1" type="noConversion"/>
  </si>
  <si>
    <t>m2</t>
    <phoneticPr fontId="1" type="noConversion"/>
  </si>
  <si>
    <t>数量</t>
    <phoneticPr fontId="1" type="noConversion"/>
  </si>
  <si>
    <t>综合合价</t>
    <phoneticPr fontId="1" type="noConversion"/>
  </si>
  <si>
    <t>摄像头</t>
    <phoneticPr fontId="1" type="noConversion"/>
  </si>
  <si>
    <t>键鼠套装</t>
    <phoneticPr fontId="1" type="noConversion"/>
  </si>
  <si>
    <t>套</t>
    <phoneticPr fontId="1" type="noConversion"/>
  </si>
  <si>
    <t>1.国标全钢陶瓷面防静电地板600x600</t>
    <phoneticPr fontId="1" type="noConversion"/>
  </si>
  <si>
    <t>点位</t>
    <phoneticPr fontId="1" type="noConversion"/>
  </si>
  <si>
    <t>原有机房加装</t>
    <phoneticPr fontId="1" type="noConversion"/>
  </si>
  <si>
    <t>23.8显示器</t>
    <phoneticPr fontId="1" type="noConversion"/>
  </si>
  <si>
    <t>学生计算机</t>
    <phoneticPr fontId="1" type="noConversion"/>
  </si>
  <si>
    <t>教师计算机</t>
    <phoneticPr fontId="1" type="noConversion"/>
  </si>
  <si>
    <t>台</t>
    <phoneticPr fontId="1" type="noConversion"/>
  </si>
  <si>
    <t>1.品牌：AOC、HKC、创维</t>
    <phoneticPr fontId="1" type="noConversion"/>
  </si>
  <si>
    <t>合计金额</t>
    <phoneticPr fontId="1" type="noConversion"/>
  </si>
  <si>
    <t>含税综合单价</t>
    <phoneticPr fontId="1" type="noConversion"/>
  </si>
  <si>
    <t>原有机房移位
(E2302/3/4)</t>
    <phoneticPr fontId="1" type="noConversion"/>
  </si>
  <si>
    <t>1.含E2302、3、4房间电脑移位，网线、电线延长，电脑调式</t>
    <phoneticPr fontId="1" type="noConversion"/>
  </si>
  <si>
    <t>1.含E2306电脑移至E2302/3/4，加装网线、电线，电脑调式</t>
    <phoneticPr fontId="1" type="noConversion"/>
  </si>
  <si>
    <t>新装机房
(E2307/8/9)</t>
    <phoneticPr fontId="1" type="noConversion"/>
  </si>
  <si>
    <t>原有电脑维修</t>
    <phoneticPr fontId="1" type="noConversion"/>
  </si>
  <si>
    <t>1.机房加装183点位服务器</t>
    <phoneticPr fontId="1" type="noConversion"/>
  </si>
  <si>
    <t xml:space="preserve">1.CPU：AMD R5 5500GT 3.6GHz/4.4GHz
2.主板：A520M-K
3.内存：光威 16G
4.硬盘	:致态 512G
5.电源：长城
机箱、散热
</t>
    <phoneticPr fontId="1" type="noConversion"/>
  </si>
  <si>
    <t>1.HP DHH-1601</t>
    <phoneticPr fontId="1" type="noConversion"/>
  </si>
  <si>
    <t>头戴式耳机</t>
    <phoneticPr fontId="1" type="noConversion"/>
  </si>
  <si>
    <t>1.一线品牌</t>
    <phoneticPr fontId="1" type="noConversion"/>
  </si>
  <si>
    <t>1.新装电脑，新装网线、电线，电脑调式</t>
    <phoneticPr fontId="1" type="noConversion"/>
  </si>
  <si>
    <t>1.交换机、光模块等网络设备安装
2.设备甲供</t>
    <phoneticPr fontId="1" type="noConversion"/>
  </si>
  <si>
    <t>项</t>
    <phoneticPr fontId="1" type="noConversion"/>
  </si>
  <si>
    <t>网络设备安装（设备甲供）</t>
    <phoneticPr fontId="1" type="noConversion"/>
  </si>
  <si>
    <t>一</t>
    <phoneticPr fontId="1" type="noConversion"/>
  </si>
  <si>
    <t>IDV教育云桌面教学系统部署</t>
    <phoneticPr fontId="1" type="noConversion"/>
  </si>
  <si>
    <t>二</t>
    <phoneticPr fontId="1" type="noConversion"/>
  </si>
  <si>
    <t>三</t>
    <phoneticPr fontId="2" type="noConversion"/>
  </si>
  <si>
    <t>项目名称：</t>
    <phoneticPr fontId="1" type="noConversion"/>
  </si>
  <si>
    <t>长沙医药健康职业学院计算机房改造和新建项目</t>
    <phoneticPr fontId="2" type="noConversion"/>
  </si>
  <si>
    <t>项目地点：</t>
    <phoneticPr fontId="2" type="noConversion"/>
  </si>
  <si>
    <t>浏阳市普迹镇高速出口长沙医药健康职业学院</t>
    <phoneticPr fontId="2" type="noConversion"/>
  </si>
  <si>
    <t>项目范围：</t>
    <phoneticPr fontId="1" type="noConversion"/>
  </si>
  <si>
    <t>四</t>
    <phoneticPr fontId="2" type="noConversion"/>
  </si>
  <si>
    <t>投标人要求：</t>
    <phoneticPr fontId="2" type="noConversion"/>
  </si>
  <si>
    <t>1. 具有独立承担民事责任能力的法人实体，能独立签订并履行合同。
2. 拥有履行合同必需的设备和专业技术团队，能提供符合要求的软硬件产品及集成服务。
3 近三年内经营活动中无重大违法记录，提供书面声明。
4. 不接受联合体响应，确保责任主体唯一及项目执行连贯。
5. 提供至少三个类似机房改造或建设项目的成功案例。</t>
    <phoneticPr fontId="2" type="noConversion"/>
  </si>
  <si>
    <t>五</t>
    <phoneticPr fontId="2" type="noConversion"/>
  </si>
  <si>
    <t>联系方式：</t>
    <phoneticPr fontId="2" type="noConversion"/>
  </si>
  <si>
    <t>六</t>
    <phoneticPr fontId="2" type="noConversion"/>
  </si>
  <si>
    <t>七</t>
    <phoneticPr fontId="2" type="noConversion"/>
  </si>
  <si>
    <t>响应文件：</t>
    <phoneticPr fontId="2" type="noConversion"/>
  </si>
  <si>
    <t>1.招标联系人及电话：
2.现场踏勘联系人及电话：
3.电子邮箱：
4.官方公告渠道：长沙医药健康职业学院官方网站</t>
    <phoneticPr fontId="2" type="noConversion"/>
  </si>
  <si>
    <t>报价说明</t>
    <phoneticPr fontId="2" type="noConversion"/>
  </si>
  <si>
    <t>八</t>
    <phoneticPr fontId="2" type="noConversion"/>
  </si>
  <si>
    <t>布局示例：</t>
    <phoneticPr fontId="2" type="noConversion"/>
  </si>
  <si>
    <t>1.营业执照、法定代表人授权证明
2.投标报价清单（详见附件）</t>
    <phoneticPr fontId="2" type="noConversion"/>
  </si>
  <si>
    <t>报价截至时间：</t>
    <phoneticPr fontId="2" type="noConversion"/>
  </si>
  <si>
    <t>九</t>
    <phoneticPr fontId="2" type="noConversion"/>
  </si>
  <si>
    <t>讲台</t>
    <phoneticPr fontId="2" type="noConversion"/>
  </si>
  <si>
    <t>黑板</t>
    <phoneticPr fontId="2" type="noConversion"/>
  </si>
  <si>
    <t>套</t>
    <phoneticPr fontId="2" type="noConversion"/>
  </si>
  <si>
    <t>长沙医药健康职业学院电教室改造和新建竞争性谈判文件</t>
    <phoneticPr fontId="1" type="noConversion"/>
  </si>
  <si>
    <t>1.现有机房保留配置：E2301 房间为升腾威讯云瘦终端机房，保持现有配置不变，无需额外调整。
2.既有机房改造需求：E2302、E2303、E2304 三间机房，现有设备为 2022 年采购的本地端电脑（已安装升腾威讯云系统），当前座位数为 46 座 / 间，需改造升级至 60 座 / 间
3.E2306 房间现有自老校区迁移的电脑，需将该房间设备整体迁移至 E2302、E2303、E2304 机房，迁移过程中对部分故障设备进行维修处理。
4.新建机房需求：新建 E2306、E2307、E2308 三间机房，每间机房设计座位数为 60 座，需配套部署符合要求的云系统相关设备及基础设施。</t>
    <phoneticPr fontId="2" type="noConversion"/>
  </si>
  <si>
    <t xml:space="preserve">1.CPU：AMD R5 5500GT 3.6GHz/4.4GHz
2.主板：A520M-K
3.内存：光威 32G
4.硬盘	:致态 1T
5.电源：长城
机箱、散热
</t>
    <phoneticPr fontId="1" type="noConversion"/>
  </si>
  <si>
    <t>按实</t>
    <phoneticPr fontId="2" type="noConversion"/>
  </si>
  <si>
    <t>按实结算</t>
    <phoneticPr fontId="1" type="noConversion"/>
  </si>
  <si>
    <t>1.综合单价应包含完成工程施工所需的人工、设备、材料、损耗、机械、水电、包装、运输、搬运、采保、安装、三年保修、垃圾清运费、管理费、利润、劳动保险、意外伤害保险、税金等一切费用；以及因市场变化、政策性调整等而产生的合同履行风险费用；
2.交换机、光模块网络设备为甲供；
3.本次合同形式为 固定单价合同 ；
4.付款方式：预付20%，设备到场付至70%，调试完成付至97%，预留3%质保金一年后无息支付。</t>
    <phoneticPr fontId="2" type="noConversion"/>
  </si>
  <si>
    <t>管理主机（服务器）</t>
    <phoneticPr fontId="1" type="noConversion"/>
  </si>
  <si>
    <t>1.桌椅尺寸( 长*宽*高):1400*600*1250 屏风500高
2.材质:25m环保耐磨高密度板，同色PVC 封边，桌面上带围板15mm环保同色耐 磨高密板，桌面配备过线孔2个。钢架采用30*30mm镀锌方管，经过防锈处理，静电烤漆，下面配备2个主机位置，带细孔网片，地面和立柱 接触安装防滑静音脚套
3.带两把方凳</t>
    <phoneticPr fontId="1" type="noConversion"/>
  </si>
  <si>
    <t>双人位计算机桌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</si>
</sst>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7" x14ac:knownFonts="1">
    <font>
      <sz val="12"/>
      <name val="宋体"/>
      <charset val="134"/>
    </font>
    <font>
      <sz val="9"/>
      <name val="宋体"/>
      <charset val="134"/>
    </font>
    <font>
      <sz val="1"/>
      <name val="宋体"/>
      <charset val="134"/>
    </font>
    <font>
      <b/>
      <sz val="16"/>
      <name val="新宋体"/>
      <family val="3"/>
      <charset val="134"/>
    </font>
    <font>
      <sz val="11"/>
      <name val="新宋体"/>
      <family val="3"/>
      <charset val="134"/>
    </font>
    <font>
      <sz val="12"/>
      <name val="新宋体"/>
      <family val="3"/>
      <charset val="134"/>
    </font>
    <font>
      <b/>
      <sz val="11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4</xdr:row>
      <xdr:rowOff>104775</xdr:rowOff>
    </xdr:from>
    <xdr:to>
      <xdr:col>6</xdr:col>
      <xdr:colOff>963706</xdr:colOff>
      <xdr:row>4</xdr:row>
      <xdr:rowOff>3378106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72D1F5-C035-14B0-2161-9E916C035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0738" y="3276040"/>
          <a:ext cx="6744821" cy="3273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5CCA6-38CE-4F52-BD98-35EA106D5E9D}">
  <sheetPr codeName="Sheet1">
    <pageSetUpPr fitToPage="1"/>
  </sheetPr>
  <dimension ref="A1:G54"/>
  <sheetViews>
    <sheetView tabSelected="1" zoomScale="85" zoomScaleNormal="85" workbookViewId="0">
      <pane ySplit="1" topLeftCell="A10" activePane="bottomLeft" state="frozen"/>
      <selection pane="bottomLeft" activeCell="I13" sqref="I13"/>
    </sheetView>
  </sheetViews>
  <sheetFormatPr defaultRowHeight="13.5" x14ac:dyDescent="0.15"/>
  <cols>
    <col min="1" max="1" width="9" style="1"/>
    <col min="2" max="2" width="20.75" style="1" customWidth="1"/>
    <col min="3" max="3" width="45.375" style="1" customWidth="1"/>
    <col min="4" max="5" width="9" style="1"/>
    <col min="6" max="6" width="13.25" style="1" customWidth="1"/>
    <col min="7" max="7" width="15.625" style="10" customWidth="1"/>
    <col min="8" max="16384" width="9" style="1"/>
  </cols>
  <sheetData>
    <row r="1" spans="1:7" ht="39.950000000000003" customHeight="1" x14ac:dyDescent="0.15">
      <c r="A1" s="13" t="s">
        <v>62</v>
      </c>
      <c r="B1" s="13"/>
      <c r="C1" s="13"/>
      <c r="D1" s="13"/>
      <c r="E1" s="13"/>
      <c r="F1" s="13"/>
      <c r="G1" s="13"/>
    </row>
    <row r="2" spans="1:7" ht="30" customHeight="1" x14ac:dyDescent="0.15">
      <c r="A2" s="2" t="s">
        <v>35</v>
      </c>
      <c r="B2" s="2" t="s">
        <v>39</v>
      </c>
      <c r="C2" s="12" t="s" ph="1">
        <v>40</v>
      </c>
      <c r="D2" s="12" ph="1"/>
      <c r="E2" s="12" ph="1"/>
      <c r="F2" s="12" ph="1"/>
      <c r="G2" s="12" ph="1"/>
    </row>
    <row r="3" spans="1:7" ht="30" customHeight="1" x14ac:dyDescent="0.15">
      <c r="A3" s="2" t="s">
        <v>37</v>
      </c>
      <c r="B3" s="2" t="s">
        <v>41</v>
      </c>
      <c r="C3" s="11" t="s" ph="1">
        <v>42</v>
      </c>
      <c r="D3" s="11" ph="1"/>
      <c r="E3" s="11" ph="1"/>
      <c r="F3" s="11" ph="1"/>
      <c r="G3" s="11" ph="1"/>
    </row>
    <row r="4" spans="1:7" ht="150" customHeight="1" x14ac:dyDescent="0.15">
      <c r="A4" s="2" t="s">
        <v>38</v>
      </c>
      <c r="B4" s="2" t="s">
        <v>43</v>
      </c>
      <c r="C4" s="11" t="s" ph="1">
        <v>63</v>
      </c>
      <c r="D4" s="11" ph="1"/>
      <c r="E4" s="11" ph="1"/>
      <c r="F4" s="11" ph="1"/>
      <c r="G4" s="11" ph="1"/>
    </row>
    <row r="5" spans="1:7" ht="267" customHeight="1" x14ac:dyDescent="0.15">
      <c r="A5" s="2" t="s">
        <v>44</v>
      </c>
      <c r="B5" s="2" t="s">
        <v>55</v>
      </c>
      <c r="C5" s="14" ph="1"/>
      <c r="D5" s="15"/>
      <c r="E5" s="15"/>
      <c r="F5" s="15"/>
      <c r="G5" s="16"/>
    </row>
    <row r="6" spans="1:7" ht="99.95" customHeight="1" x14ac:dyDescent="0.15">
      <c r="A6" s="2" t="s">
        <v>47</v>
      </c>
      <c r="B6" s="2" t="s">
        <v>45</v>
      </c>
      <c r="C6" s="11" t="s" ph="1">
        <v>46</v>
      </c>
      <c r="D6" s="11"/>
      <c r="E6" s="11"/>
      <c r="F6" s="11"/>
      <c r="G6" s="11"/>
    </row>
    <row r="7" spans="1:7" ht="60" customHeight="1" x14ac:dyDescent="0.15">
      <c r="A7" s="2" t="s">
        <v>49</v>
      </c>
      <c r="B7" s="2" t="s">
        <v>51</v>
      </c>
      <c r="C7" s="11" t="s" ph="1">
        <v>56</v>
      </c>
      <c r="D7" s="11"/>
      <c r="E7" s="11"/>
      <c r="F7" s="11"/>
      <c r="G7" s="11"/>
    </row>
    <row r="8" spans="1:7" ht="60" customHeight="1" x14ac:dyDescent="0.15">
      <c r="A8" s="2" t="s">
        <v>50</v>
      </c>
      <c r="B8" s="2" t="s">
        <v>57</v>
      </c>
      <c r="C8" s="17" ph="1">
        <v>45991</v>
      </c>
      <c r="D8" s="11"/>
      <c r="E8" s="11"/>
      <c r="F8" s="11"/>
      <c r="G8" s="11"/>
    </row>
    <row r="9" spans="1:7" ht="120" customHeight="1" x14ac:dyDescent="0.15">
      <c r="A9" s="2" t="s">
        <v>54</v>
      </c>
      <c r="B9" s="2" t="s">
        <v>53</v>
      </c>
      <c r="C9" s="12" t="s" ph="1">
        <v>67</v>
      </c>
      <c r="D9" s="12"/>
      <c r="E9" s="12"/>
      <c r="F9" s="12"/>
      <c r="G9" s="12"/>
    </row>
    <row r="10" spans="1:7" ht="99.95" customHeight="1" x14ac:dyDescent="0.15">
      <c r="A10" s="2" t="s">
        <v>58</v>
      </c>
      <c r="B10" s="2" t="s">
        <v>48</v>
      </c>
      <c r="C10" s="11" t="s" ph="1">
        <v>52</v>
      </c>
      <c r="D10" s="11"/>
      <c r="E10" s="11"/>
      <c r="F10" s="11"/>
      <c r="G10" s="11"/>
    </row>
    <row r="11" spans="1:7" ht="30" customHeight="1" x14ac:dyDescent="0.15">
      <c r="A11" s="3" t="s">
        <v>0</v>
      </c>
      <c r="B11" s="3" t="s">
        <v>1</v>
      </c>
      <c r="C11" s="3" t="s">
        <v>4</v>
      </c>
      <c r="D11" s="3" t="s">
        <v>3</v>
      </c>
      <c r="E11" s="3" t="s">
        <v>6</v>
      </c>
      <c r="F11" s="3" t="s">
        <v>20</v>
      </c>
      <c r="G11" s="4" t="s">
        <v>7</v>
      </c>
    </row>
    <row r="12" spans="1:7" ht="30" customHeight="1" x14ac:dyDescent="0.15">
      <c r="A12" s="5"/>
      <c r="B12" s="5" t="s">
        <v>19</v>
      </c>
      <c r="C12" s="5"/>
      <c r="D12" s="5"/>
      <c r="E12" s="5"/>
      <c r="F12" s="5"/>
      <c r="G12" s="6"/>
    </row>
    <row r="13" spans="1:7" ht="39.950000000000003" customHeight="1" x14ac:dyDescent="0.15">
      <c r="A13" s="5">
        <v>1</v>
      </c>
      <c r="B13" s="7" t="s">
        <v>2</v>
      </c>
      <c r="C13" s="7" t="s">
        <v>11</v>
      </c>
      <c r="D13" s="5" t="s">
        <v>5</v>
      </c>
      <c r="E13" s="5">
        <f>89.18*3</f>
        <v>267.54000000000002</v>
      </c>
      <c r="F13" s="5"/>
      <c r="G13" s="6"/>
    </row>
    <row r="14" spans="1:7" ht="99.95" customHeight="1" x14ac:dyDescent="0.15">
      <c r="A14" s="5">
        <v>2</v>
      </c>
      <c r="B14" s="7" t="s">
        <v>70</v>
      </c>
      <c r="C14" s="8" t="s">
        <v>69</v>
      </c>
      <c r="D14" s="5" t="s">
        <v>10</v>
      </c>
      <c r="E14" s="5">
        <f>(60*3)/2+(60-46)*3/2</f>
        <v>111</v>
      </c>
      <c r="F14" s="5"/>
      <c r="G14" s="6"/>
    </row>
    <row r="15" spans="1:7" ht="30" customHeight="1" x14ac:dyDescent="0.15">
      <c r="A15" s="5">
        <v>3</v>
      </c>
      <c r="B15" s="7" t="s">
        <v>59</v>
      </c>
      <c r="C15" s="8"/>
      <c r="D15" s="5" t="s">
        <v>61</v>
      </c>
      <c r="E15" s="5">
        <v>3</v>
      </c>
      <c r="F15" s="5"/>
      <c r="G15" s="6"/>
    </row>
    <row r="16" spans="1:7" ht="30" customHeight="1" x14ac:dyDescent="0.15">
      <c r="A16" s="5">
        <v>4</v>
      </c>
      <c r="B16" s="7" t="s">
        <v>60</v>
      </c>
      <c r="C16" s="8"/>
      <c r="D16" s="5" t="s">
        <v>61</v>
      </c>
      <c r="E16" s="5">
        <v>3</v>
      </c>
      <c r="F16" s="5"/>
      <c r="G16" s="6"/>
    </row>
    <row r="17" spans="1:7" ht="39.950000000000003" customHeight="1" x14ac:dyDescent="0.15">
      <c r="A17" s="5">
        <v>5</v>
      </c>
      <c r="B17" s="8" t="s">
        <v>21</v>
      </c>
      <c r="C17" s="8" t="s">
        <v>22</v>
      </c>
      <c r="D17" s="5" t="s">
        <v>12</v>
      </c>
      <c r="E17" s="5">
        <f>46*3</f>
        <v>138</v>
      </c>
      <c r="F17" s="5"/>
      <c r="G17" s="6"/>
    </row>
    <row r="18" spans="1:7" ht="39.950000000000003" customHeight="1" x14ac:dyDescent="0.15">
      <c r="A18" s="5">
        <v>6</v>
      </c>
      <c r="B18" s="7" t="s">
        <v>13</v>
      </c>
      <c r="C18" s="8" t="s">
        <v>23</v>
      </c>
      <c r="D18" s="5" t="s">
        <v>12</v>
      </c>
      <c r="E18" s="5">
        <f>180-E17</f>
        <v>42</v>
      </c>
      <c r="F18" s="5"/>
      <c r="G18" s="6"/>
    </row>
    <row r="19" spans="1:7" ht="39.950000000000003" customHeight="1" x14ac:dyDescent="0.15">
      <c r="A19" s="5">
        <v>7</v>
      </c>
      <c r="B19" s="8" t="s">
        <v>24</v>
      </c>
      <c r="C19" s="7" t="s">
        <v>31</v>
      </c>
      <c r="D19" s="5" t="s">
        <v>12</v>
      </c>
      <c r="E19" s="5">
        <v>183</v>
      </c>
      <c r="F19" s="5"/>
      <c r="G19" s="6"/>
    </row>
    <row r="20" spans="1:7" ht="39.950000000000003" customHeight="1" x14ac:dyDescent="0.15">
      <c r="A20" s="5">
        <v>8</v>
      </c>
      <c r="B20" s="8" t="s">
        <v>34</v>
      </c>
      <c r="C20" s="8" t="s">
        <v>32</v>
      </c>
      <c r="D20" s="5" t="s">
        <v>33</v>
      </c>
      <c r="E20" s="5">
        <v>1</v>
      </c>
      <c r="F20" s="5"/>
      <c r="G20" s="6"/>
    </row>
    <row r="21" spans="1:7" ht="39.950000000000003" customHeight="1" x14ac:dyDescent="0.15">
      <c r="A21" s="5">
        <v>9</v>
      </c>
      <c r="B21" s="7" t="s">
        <v>68</v>
      </c>
      <c r="C21" s="7" t="s">
        <v>26</v>
      </c>
      <c r="D21" s="5" t="s">
        <v>17</v>
      </c>
      <c r="E21" s="5">
        <v>1</v>
      </c>
      <c r="F21" s="5"/>
      <c r="G21" s="6"/>
    </row>
    <row r="22" spans="1:7" ht="90" customHeight="1" x14ac:dyDescent="0.15">
      <c r="A22" s="5">
        <v>10</v>
      </c>
      <c r="B22" s="7" t="s">
        <v>16</v>
      </c>
      <c r="C22" s="9" t="s">
        <v>64</v>
      </c>
      <c r="D22" s="5" t="s">
        <v>17</v>
      </c>
      <c r="E22" s="5">
        <v>3</v>
      </c>
      <c r="F22" s="5"/>
      <c r="G22" s="6"/>
    </row>
    <row r="23" spans="1:7" ht="90" customHeight="1" x14ac:dyDescent="0.15">
      <c r="A23" s="5">
        <v>11</v>
      </c>
      <c r="B23" s="7" t="s">
        <v>15</v>
      </c>
      <c r="C23" s="9" t="s">
        <v>27</v>
      </c>
      <c r="D23" s="5" t="s">
        <v>17</v>
      </c>
      <c r="E23" s="5">
        <v>180</v>
      </c>
      <c r="F23" s="5"/>
      <c r="G23" s="6"/>
    </row>
    <row r="24" spans="1:7" ht="30" customHeight="1" x14ac:dyDescent="0.15">
      <c r="A24" s="5">
        <v>12</v>
      </c>
      <c r="B24" s="8" t="s">
        <v>36</v>
      </c>
      <c r="C24" s="9"/>
      <c r="D24" s="5" t="s">
        <v>12</v>
      </c>
      <c r="E24" s="5">
        <v>183</v>
      </c>
      <c r="F24" s="5"/>
      <c r="G24" s="6"/>
    </row>
    <row r="25" spans="1:7" ht="39.950000000000003" customHeight="1" x14ac:dyDescent="0.15">
      <c r="A25" s="5">
        <v>13</v>
      </c>
      <c r="B25" s="7" t="s">
        <v>14</v>
      </c>
      <c r="C25" s="7" t="s">
        <v>18</v>
      </c>
      <c r="D25" s="5" t="s">
        <v>17</v>
      </c>
      <c r="E25" s="5">
        <v>183</v>
      </c>
      <c r="F25" s="5"/>
      <c r="G25" s="6"/>
    </row>
    <row r="26" spans="1:7" ht="39.950000000000003" customHeight="1" x14ac:dyDescent="0.15">
      <c r="A26" s="5">
        <v>14</v>
      </c>
      <c r="B26" s="7" t="s">
        <v>29</v>
      </c>
      <c r="C26" s="7" t="s">
        <v>28</v>
      </c>
      <c r="D26" s="5" t="s">
        <v>10</v>
      </c>
      <c r="E26" s="5">
        <v>180</v>
      </c>
      <c r="F26" s="5"/>
      <c r="G26" s="6"/>
    </row>
    <row r="27" spans="1:7" ht="39.950000000000003" customHeight="1" x14ac:dyDescent="0.15">
      <c r="A27" s="5">
        <v>15</v>
      </c>
      <c r="B27" s="7" t="s">
        <v>8</v>
      </c>
      <c r="C27" s="5"/>
      <c r="D27" s="5" t="s">
        <v>10</v>
      </c>
      <c r="E27" s="5">
        <v>180</v>
      </c>
      <c r="F27" s="5"/>
      <c r="G27" s="6"/>
    </row>
    <row r="28" spans="1:7" ht="39.950000000000003" customHeight="1" x14ac:dyDescent="0.15">
      <c r="A28" s="5">
        <v>16</v>
      </c>
      <c r="B28" s="7" t="s">
        <v>9</v>
      </c>
      <c r="C28" s="7" t="s">
        <v>30</v>
      </c>
      <c r="D28" s="5" t="s">
        <v>10</v>
      </c>
      <c r="E28" s="5">
        <v>180</v>
      </c>
      <c r="F28" s="5"/>
      <c r="G28" s="6"/>
    </row>
    <row r="29" spans="1:7" ht="39.950000000000003" customHeight="1" x14ac:dyDescent="0.15">
      <c r="A29" s="5">
        <v>17</v>
      </c>
      <c r="B29" s="7" t="s">
        <v>25</v>
      </c>
      <c r="C29" s="7" t="s">
        <v>66</v>
      </c>
      <c r="D29" s="5"/>
      <c r="E29" s="5"/>
      <c r="F29" s="5"/>
      <c r="G29" s="6" t="s">
        <v>65</v>
      </c>
    </row>
    <row r="30" spans="1:7" ht="30" customHeight="1" x14ac:dyDescent="0.15"/>
    <row r="31" spans="1:7" ht="30" customHeight="1" x14ac:dyDescent="0.15"/>
    <row r="32" spans="1:7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</sheetData>
  <mergeCells count="10">
    <mergeCell ref="C10:G10"/>
    <mergeCell ref="C9:G9"/>
    <mergeCell ref="C7:G7"/>
    <mergeCell ref="A1:G1"/>
    <mergeCell ref="C2:G2"/>
    <mergeCell ref="C3:G3"/>
    <mergeCell ref="C4:G4"/>
    <mergeCell ref="C6:G6"/>
    <mergeCell ref="C5:G5"/>
    <mergeCell ref="C8:G8"/>
  </mergeCells>
  <phoneticPr fontId="2" type="noConversion"/>
  <pageMargins left="0.75" right="0.75" top="1" bottom="1" header="0.5" footer="0.5"/>
  <pageSetup paperSize="8" scale="96" fitToHeight="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D6AE-8571-4C56-8760-0C4B93ACD9A7}">
  <sheetPr codeName="Sheet2"/>
  <dimension ref="A1:A6"/>
  <sheetViews>
    <sheetView workbookViewId="0">
      <selection activeCell="B6" sqref="B6"/>
    </sheetView>
  </sheetViews>
  <sheetFormatPr defaultRowHeight="14.25" x14ac:dyDescent="0.15"/>
  <sheetData>
    <row r="1" spans="1:1" x14ac:dyDescent="0.15">
      <c r="A1">
        <v>710</v>
      </c>
    </row>
    <row r="2" spans="1:1" x14ac:dyDescent="0.15">
      <c r="A2">
        <v>300</v>
      </c>
    </row>
    <row r="3" spans="1:1" x14ac:dyDescent="0.15">
      <c r="A3">
        <v>350</v>
      </c>
    </row>
    <row r="4" spans="1:1" x14ac:dyDescent="0.15">
      <c r="A4">
        <v>512</v>
      </c>
    </row>
    <row r="5" spans="1:1" x14ac:dyDescent="0.15">
      <c r="A5">
        <v>80</v>
      </c>
    </row>
    <row r="6" spans="1:1" x14ac:dyDescent="0.15">
      <c r="A6">
        <v>100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8B70-5940-4DD0-B04B-1999531D68F7}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2025-11-12T01:53:41Z</dcterms:modified>
</cp:coreProperties>
</file>